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Sheet1!$A$1:$K$27</definedName>
  </definedNames>
  <calcPr calcId="125725"/>
</workbook>
</file>

<file path=xl/calcChain.xml><?xml version="1.0" encoding="utf-8"?>
<calcChain xmlns="http://schemas.openxmlformats.org/spreadsheetml/2006/main">
  <c r="F24" i="1"/>
  <c r="I11"/>
  <c r="I10"/>
  <c r="I13"/>
  <c r="F9"/>
  <c r="F10"/>
  <c r="F11"/>
  <c r="F12"/>
  <c r="F13"/>
  <c r="I9"/>
  <c r="I21"/>
  <c r="I22"/>
  <c r="I20"/>
  <c r="F20"/>
  <c r="I19"/>
  <c r="I18"/>
  <c r="I17"/>
  <c r="I16"/>
  <c r="F16"/>
  <c r="F22"/>
  <c r="F21"/>
  <c r="F17"/>
  <c r="F23"/>
  <c r="I4"/>
  <c r="I14"/>
  <c r="I15"/>
  <c r="I5"/>
  <c r="I6"/>
  <c r="I7"/>
  <c r="I8"/>
  <c r="I23"/>
  <c r="F4"/>
  <c r="F14"/>
  <c r="F15"/>
  <c r="F5"/>
  <c r="F6"/>
  <c r="F7"/>
  <c r="F8"/>
  <c r="F18"/>
  <c r="F19"/>
  <c r="I3"/>
  <c r="F3"/>
  <c r="F26"/>
  <c r="J15"/>
  <c r="J6"/>
</calcChain>
</file>

<file path=xl/sharedStrings.xml><?xml version="1.0" encoding="utf-8"?>
<sst xmlns="http://schemas.openxmlformats.org/spreadsheetml/2006/main" count="68" uniqueCount="47">
  <si>
    <t>NAME</t>
  </si>
  <si>
    <t>CLASS</t>
  </si>
  <si>
    <t>BIB</t>
  </si>
  <si>
    <t>RUN 1</t>
  </si>
  <si>
    <t>RUN 2</t>
  </si>
  <si>
    <t>Best</t>
  </si>
  <si>
    <t>Rank</t>
  </si>
  <si>
    <t>#</t>
  </si>
  <si>
    <t>Time</t>
  </si>
  <si>
    <t>Penalty</t>
  </si>
  <si>
    <t>Total</t>
  </si>
  <si>
    <t>Sam Fletcher</t>
  </si>
  <si>
    <t>Jon Allen</t>
  </si>
  <si>
    <t>Rhys Taylor</t>
  </si>
  <si>
    <t>Finley Capstick</t>
  </si>
  <si>
    <t>Isabel Taylor</t>
  </si>
  <si>
    <t>K1MJ</t>
  </si>
  <si>
    <t>K1WC</t>
  </si>
  <si>
    <t>Anya Flueckiger</t>
  </si>
  <si>
    <t>K1MC</t>
  </si>
  <si>
    <t>Avery Wilkins</t>
  </si>
  <si>
    <t>Barb Taylor</t>
  </si>
  <si>
    <t>Jaz DenHollaner</t>
  </si>
  <si>
    <t>Daniel Hopley</t>
  </si>
  <si>
    <t>Finley/Rhys</t>
  </si>
  <si>
    <t>Sam/ Isabel</t>
  </si>
  <si>
    <t>Avery Daniel</t>
  </si>
  <si>
    <t>C2</t>
  </si>
  <si>
    <t>no gates</t>
  </si>
  <si>
    <t>Teena Shaw</t>
  </si>
  <si>
    <t>K1WM</t>
  </si>
  <si>
    <t>Shonnet Allen</t>
  </si>
  <si>
    <t>Debbie Fletcher</t>
  </si>
  <si>
    <t>K1M</t>
  </si>
  <si>
    <t>C1</t>
  </si>
  <si>
    <t>Rob Fletcher</t>
  </si>
  <si>
    <t>DNS</t>
  </si>
  <si>
    <t>Kelsey Allenby</t>
  </si>
  <si>
    <t>K1WJ</t>
  </si>
  <si>
    <t>K1W</t>
  </si>
  <si>
    <t>Patsey Capstick</t>
  </si>
  <si>
    <t>K1MM</t>
  </si>
  <si>
    <t>K1MM P</t>
  </si>
  <si>
    <t>Bob Snutch</t>
  </si>
  <si>
    <t>Manfred Parker</t>
  </si>
  <si>
    <t>Nigel Floyd</t>
  </si>
  <si>
    <t>Lawrence Allen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</si>
</sst>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2" borderId="2" xfId="1" applyFont="1" applyFill="1" applyBorder="1" applyAlignment="1" applyProtection="1"/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4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/>
    <xf numFmtId="2" fontId="0" fillId="0" borderId="6" xfId="0" applyNumberFormat="1" applyBorder="1"/>
    <xf numFmtId="0" fontId="2" fillId="2" borderId="7" xfId="0" applyFont="1" applyFill="1" applyBorder="1" applyAlignment="1">
      <alignment horizontal="center"/>
    </xf>
    <xf numFmtId="0" fontId="4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4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2" fontId="2" fillId="2" borderId="9" xfId="0" applyNumberFormat="1" applyFont="1" applyFill="1" applyBorder="1"/>
    <xf numFmtId="2" fontId="0" fillId="0" borderId="9" xfId="0" applyNumberFormat="1" applyBorder="1"/>
    <xf numFmtId="0" fontId="2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2" fontId="2" fillId="2" borderId="9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3" xfId="0" applyNumberFormat="1" applyFont="1" applyFill="1" applyBorder="1"/>
    <xf numFmtId="0" fontId="0" fillId="0" borderId="5" xfId="0" applyBorder="1"/>
    <xf numFmtId="0" fontId="0" fillId="0" borderId="7" xfId="0" applyBorder="1"/>
    <xf numFmtId="0" fontId="0" fillId="0" borderId="12" xfId="0" applyBorder="1"/>
    <xf numFmtId="0" fontId="0" fillId="0" borderId="10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showWhiteSpace="0" zoomScaleNormal="100" zoomScaleSheetLayoutView="100" workbookViewId="0">
      <selection sqref="A1:K27"/>
    </sheetView>
  </sheetViews>
  <sheetFormatPr defaultRowHeight="15"/>
  <cols>
    <col min="1" max="1" width="19.28515625" customWidth="1"/>
    <col min="3" max="8" width="9.42578125" bestFit="1" customWidth="1"/>
    <col min="9" max="9" width="10.42578125" bestFit="1" customWidth="1"/>
    <col min="10" max="11" width="9.42578125" bestFit="1" customWidth="1"/>
  </cols>
  <sheetData>
    <row r="1" spans="1:11">
      <c r="A1" s="7" t="s">
        <v>0</v>
      </c>
      <c r="B1" s="8" t="s">
        <v>1</v>
      </c>
      <c r="C1" s="8" t="s">
        <v>2</v>
      </c>
      <c r="D1" s="9" t="s">
        <v>3</v>
      </c>
      <c r="E1" s="9"/>
      <c r="F1" s="9"/>
      <c r="G1" s="9" t="s">
        <v>4</v>
      </c>
      <c r="H1" s="9"/>
      <c r="I1" s="9"/>
      <c r="J1" s="8" t="s">
        <v>5</v>
      </c>
      <c r="K1" s="10" t="s">
        <v>6</v>
      </c>
    </row>
    <row r="2" spans="1:11" ht="15.75" thickBot="1">
      <c r="A2" s="11"/>
      <c r="B2" s="12"/>
      <c r="C2" s="12" t="s">
        <v>7</v>
      </c>
      <c r="D2" s="12" t="s">
        <v>8</v>
      </c>
      <c r="E2" s="12" t="s">
        <v>9</v>
      </c>
      <c r="F2" s="12" t="s">
        <v>10</v>
      </c>
      <c r="G2" s="12" t="s">
        <v>8</v>
      </c>
      <c r="H2" s="12" t="s">
        <v>9</v>
      </c>
      <c r="I2" s="12" t="s">
        <v>10</v>
      </c>
      <c r="J2" s="12" t="s">
        <v>8</v>
      </c>
      <c r="K2" s="13"/>
    </row>
    <row r="3" spans="1:11" ht="15.75" thickBot="1">
      <c r="A3" s="14" t="s">
        <v>12</v>
      </c>
      <c r="B3" s="15" t="s">
        <v>33</v>
      </c>
      <c r="C3" s="16">
        <v>67</v>
      </c>
      <c r="D3" s="17">
        <v>63.2</v>
      </c>
      <c r="E3" s="15">
        <v>0</v>
      </c>
      <c r="F3" s="17">
        <f>SUM(D3+E3)</f>
        <v>63.2</v>
      </c>
      <c r="G3" s="17">
        <v>66.38</v>
      </c>
      <c r="H3" s="15">
        <v>2</v>
      </c>
      <c r="I3" s="17">
        <f>SUM(G3+E3)</f>
        <v>66.38</v>
      </c>
      <c r="J3" s="17">
        <v>63.2</v>
      </c>
      <c r="K3" s="18">
        <v>1</v>
      </c>
    </row>
    <row r="4" spans="1:11" ht="15.75" thickBot="1">
      <c r="A4" s="19" t="s">
        <v>11</v>
      </c>
      <c r="B4" s="20" t="s">
        <v>16</v>
      </c>
      <c r="C4" s="21">
        <v>69</v>
      </c>
      <c r="D4" s="22">
        <v>76.08</v>
      </c>
      <c r="E4" s="20">
        <v>0</v>
      </c>
      <c r="F4" s="17">
        <f t="shared" ref="F4" si="0">SUM(D4+E4)</f>
        <v>76.08</v>
      </c>
      <c r="G4" s="22">
        <v>77.599999999999994</v>
      </c>
      <c r="H4" s="20">
        <v>0</v>
      </c>
      <c r="I4" s="17">
        <f>SUM(G4+H4)</f>
        <v>77.599999999999994</v>
      </c>
      <c r="J4" s="20">
        <v>76.08</v>
      </c>
      <c r="K4" s="23">
        <v>1</v>
      </c>
    </row>
    <row r="5" spans="1:11">
      <c r="A5" s="24" t="s">
        <v>13</v>
      </c>
      <c r="B5" s="25" t="s">
        <v>19</v>
      </c>
      <c r="C5" s="26">
        <v>42</v>
      </c>
      <c r="D5" s="27">
        <v>101.68</v>
      </c>
      <c r="E5" s="25">
        <v>2</v>
      </c>
      <c r="F5" s="28">
        <f>SUM(D5+E5)</f>
        <v>103.68</v>
      </c>
      <c r="G5" s="27">
        <v>129</v>
      </c>
      <c r="H5" s="25">
        <v>4</v>
      </c>
      <c r="I5" s="28">
        <f>SUM(G5+E5)</f>
        <v>131</v>
      </c>
      <c r="J5" s="25">
        <v>103.68</v>
      </c>
      <c r="K5" s="29">
        <v>1</v>
      </c>
    </row>
    <row r="6" spans="1:11">
      <c r="A6" s="30" t="s">
        <v>14</v>
      </c>
      <c r="B6" s="1" t="s">
        <v>19</v>
      </c>
      <c r="C6" s="2">
        <v>43</v>
      </c>
      <c r="D6" s="3">
        <v>101.57</v>
      </c>
      <c r="E6" s="1">
        <v>6</v>
      </c>
      <c r="F6" s="6">
        <f>SUM(D6+E6)</f>
        <v>107.57</v>
      </c>
      <c r="G6" s="3">
        <v>118.97</v>
      </c>
      <c r="H6" s="1">
        <v>10</v>
      </c>
      <c r="I6" s="6">
        <f>SUM(G6+E6)</f>
        <v>124.97</v>
      </c>
      <c r="J6" s="3">
        <f t="shared" ref="J6" si="1">SUM(H6:I6)</f>
        <v>134.97</v>
      </c>
      <c r="K6" s="31">
        <v>2</v>
      </c>
    </row>
    <row r="7" spans="1:11">
      <c r="A7" s="30" t="s">
        <v>20</v>
      </c>
      <c r="B7" s="1" t="s">
        <v>19</v>
      </c>
      <c r="C7" s="2">
        <v>44</v>
      </c>
      <c r="D7" s="3">
        <v>138.44999999999999</v>
      </c>
      <c r="E7" s="1">
        <v>54</v>
      </c>
      <c r="F7" s="6">
        <f>SUM(D7+E7)</f>
        <v>192.45</v>
      </c>
      <c r="G7" s="3">
        <v>129.82</v>
      </c>
      <c r="H7" s="1">
        <v>6</v>
      </c>
      <c r="I7" s="6">
        <f>SUM(G7+E7)</f>
        <v>183.82</v>
      </c>
      <c r="J7" s="3">
        <v>135.82</v>
      </c>
      <c r="K7" s="31">
        <v>3</v>
      </c>
    </row>
    <row r="8" spans="1:11" ht="15.75" thickBot="1">
      <c r="A8" s="32" t="s">
        <v>23</v>
      </c>
      <c r="B8" s="33" t="s">
        <v>19</v>
      </c>
      <c r="C8" s="34">
        <v>41</v>
      </c>
      <c r="D8" s="35">
        <v>136.41999999999999</v>
      </c>
      <c r="E8" s="33">
        <v>112</v>
      </c>
      <c r="F8" s="36">
        <f>SUM(D8+E8)</f>
        <v>248.42</v>
      </c>
      <c r="G8" s="35">
        <v>165.38</v>
      </c>
      <c r="H8" s="33">
        <v>6</v>
      </c>
      <c r="I8" s="36">
        <f>SUM(G8+E8)</f>
        <v>277.38</v>
      </c>
      <c r="J8" s="33">
        <v>171.38</v>
      </c>
      <c r="K8" s="37">
        <v>4</v>
      </c>
    </row>
    <row r="9" spans="1:11">
      <c r="A9" s="24" t="s">
        <v>44</v>
      </c>
      <c r="B9" s="25" t="s">
        <v>41</v>
      </c>
      <c r="C9" s="26">
        <v>54</v>
      </c>
      <c r="D9" s="27">
        <v>96.94</v>
      </c>
      <c r="E9" s="25">
        <v>0</v>
      </c>
      <c r="F9" s="28">
        <f t="shared" ref="F9:F13" si="2">SUM(D9+E9)</f>
        <v>96.94</v>
      </c>
      <c r="G9" s="27">
        <v>91.99</v>
      </c>
      <c r="H9" s="25">
        <v>0</v>
      </c>
      <c r="I9" s="28">
        <f t="shared" ref="I9:I12" si="3">SUM(G9+E9)</f>
        <v>91.99</v>
      </c>
      <c r="J9" s="25">
        <v>91.99</v>
      </c>
      <c r="K9" s="29">
        <v>1</v>
      </c>
    </row>
    <row r="10" spans="1:11">
      <c r="A10" s="38" t="s">
        <v>45</v>
      </c>
      <c r="B10" s="4" t="s">
        <v>41</v>
      </c>
      <c r="C10" s="5">
        <v>51</v>
      </c>
      <c r="D10" s="4">
        <v>110.46</v>
      </c>
      <c r="E10" s="1">
        <v>2</v>
      </c>
      <c r="F10" s="6">
        <f t="shared" si="2"/>
        <v>112.46</v>
      </c>
      <c r="G10" s="4">
        <v>105.54</v>
      </c>
      <c r="H10" s="4">
        <v>2</v>
      </c>
      <c r="I10" s="6">
        <f>SUM(G10+H10)</f>
        <v>107.54</v>
      </c>
      <c r="J10" s="4">
        <v>107.54</v>
      </c>
      <c r="K10" s="39">
        <v>2</v>
      </c>
    </row>
    <row r="11" spans="1:11">
      <c r="A11" s="38" t="s">
        <v>46</v>
      </c>
      <c r="B11" s="1" t="s">
        <v>41</v>
      </c>
      <c r="C11" s="5">
        <v>53</v>
      </c>
      <c r="D11" s="4">
        <v>118.15</v>
      </c>
      <c r="E11" s="1">
        <v>4</v>
      </c>
      <c r="F11" s="6">
        <f t="shared" si="2"/>
        <v>122.15</v>
      </c>
      <c r="G11" s="4">
        <v>115.29</v>
      </c>
      <c r="H11" s="4">
        <v>0</v>
      </c>
      <c r="I11" s="6">
        <f>SUM(G11+H11)</f>
        <v>115.29</v>
      </c>
      <c r="J11" s="4">
        <v>115.29</v>
      </c>
      <c r="K11" s="39">
        <v>3</v>
      </c>
    </row>
    <row r="12" spans="1:11" ht="15.75" thickBot="1">
      <c r="A12" s="40" t="s">
        <v>35</v>
      </c>
      <c r="B12" s="41" t="s">
        <v>41</v>
      </c>
      <c r="C12" s="42">
        <v>52</v>
      </c>
      <c r="D12" s="36">
        <v>112.6</v>
      </c>
      <c r="E12" s="33">
        <v>6</v>
      </c>
      <c r="F12" s="36">
        <f t="shared" si="2"/>
        <v>118.6</v>
      </c>
      <c r="G12" s="41" t="s">
        <v>36</v>
      </c>
      <c r="H12" s="41"/>
      <c r="I12" s="36">
        <v>99999.99</v>
      </c>
      <c r="J12" s="41">
        <v>118.6</v>
      </c>
      <c r="K12" s="43">
        <v>4</v>
      </c>
    </row>
    <row r="13" spans="1:11" ht="15.75" thickBot="1">
      <c r="A13" s="44" t="s">
        <v>43</v>
      </c>
      <c r="B13" s="15" t="s">
        <v>42</v>
      </c>
      <c r="C13" s="16">
        <v>55</v>
      </c>
      <c r="D13" s="15">
        <v>125.72</v>
      </c>
      <c r="E13" s="15">
        <v>52</v>
      </c>
      <c r="F13" s="17">
        <f t="shared" si="2"/>
        <v>177.72</v>
      </c>
      <c r="G13" s="15">
        <v>120.06</v>
      </c>
      <c r="H13" s="15">
        <v>2</v>
      </c>
      <c r="I13" s="17">
        <f>SUM(G13+H13)</f>
        <v>122.06</v>
      </c>
      <c r="J13" s="15">
        <v>122.06</v>
      </c>
      <c r="K13" s="45">
        <v>1</v>
      </c>
    </row>
    <row r="14" spans="1:11">
      <c r="A14" s="24" t="s">
        <v>15</v>
      </c>
      <c r="B14" s="25" t="s">
        <v>17</v>
      </c>
      <c r="C14" s="26">
        <v>47</v>
      </c>
      <c r="D14" s="27">
        <v>120.5</v>
      </c>
      <c r="E14" s="25">
        <v>4</v>
      </c>
      <c r="F14" s="28">
        <f t="shared" ref="F14:F22" si="4">SUM(D14+E14)</f>
        <v>124.5</v>
      </c>
      <c r="G14" s="28">
        <v>127.09</v>
      </c>
      <c r="H14" s="46">
        <v>4</v>
      </c>
      <c r="I14" s="28">
        <f>SUM(G14+E14)</f>
        <v>131.09</v>
      </c>
      <c r="J14" s="27">
        <v>124.5</v>
      </c>
      <c r="K14" s="29">
        <v>1</v>
      </c>
    </row>
    <row r="15" spans="1:11" ht="15.75" thickBot="1">
      <c r="A15" s="32" t="s">
        <v>18</v>
      </c>
      <c r="B15" s="33" t="s">
        <v>17</v>
      </c>
      <c r="C15" s="34">
        <v>46</v>
      </c>
      <c r="D15" s="35">
        <v>143.72999999999999</v>
      </c>
      <c r="E15" s="33">
        <v>4</v>
      </c>
      <c r="F15" s="36">
        <f t="shared" si="4"/>
        <v>147.72999999999999</v>
      </c>
      <c r="G15" s="47">
        <v>143.72999999999999</v>
      </c>
      <c r="H15" s="33">
        <v>2</v>
      </c>
      <c r="I15" s="36">
        <f>SUM(G15+E15)</f>
        <v>147.72999999999999</v>
      </c>
      <c r="J15" s="33">
        <f>SUM(I15:I15)</f>
        <v>147.72999999999999</v>
      </c>
      <c r="K15" s="37">
        <v>2</v>
      </c>
    </row>
    <row r="16" spans="1:11" ht="15.75" thickBot="1">
      <c r="A16" s="19" t="s">
        <v>22</v>
      </c>
      <c r="B16" s="20" t="s">
        <v>38</v>
      </c>
      <c r="C16" s="16">
        <v>40</v>
      </c>
      <c r="D16" s="48">
        <v>73.489999999999995</v>
      </c>
      <c r="E16" s="49">
        <v>2</v>
      </c>
      <c r="F16" s="17">
        <f t="shared" si="4"/>
        <v>75.489999999999995</v>
      </c>
      <c r="G16" s="22">
        <v>76.010000000000005</v>
      </c>
      <c r="H16" s="20">
        <v>0</v>
      </c>
      <c r="I16" s="17">
        <f>SUM(G16+H16)</f>
        <v>76.010000000000005</v>
      </c>
      <c r="J16" s="20">
        <v>75.489999999999995</v>
      </c>
      <c r="K16" s="23">
        <v>1</v>
      </c>
    </row>
    <row r="17" spans="1:11" ht="15.75" thickBot="1">
      <c r="A17" s="19" t="s">
        <v>37</v>
      </c>
      <c r="B17" s="20" t="s">
        <v>39</v>
      </c>
      <c r="C17" s="21">
        <v>45</v>
      </c>
      <c r="D17" s="22">
        <v>139.49</v>
      </c>
      <c r="E17" s="20">
        <v>2</v>
      </c>
      <c r="F17" s="17">
        <f t="shared" si="4"/>
        <v>141.49</v>
      </c>
      <c r="G17" s="22">
        <v>125.87</v>
      </c>
      <c r="H17" s="20">
        <v>0</v>
      </c>
      <c r="I17" s="17">
        <f>SUM(G17+H17)</f>
        <v>125.87</v>
      </c>
      <c r="J17" s="20">
        <v>125.87</v>
      </c>
      <c r="K17" s="23">
        <v>1</v>
      </c>
    </row>
    <row r="18" spans="1:11">
      <c r="A18" s="24" t="s">
        <v>21</v>
      </c>
      <c r="B18" s="25" t="s">
        <v>30</v>
      </c>
      <c r="C18" s="26">
        <v>50</v>
      </c>
      <c r="D18" s="27">
        <v>147.4</v>
      </c>
      <c r="E18" s="25">
        <v>0</v>
      </c>
      <c r="F18" s="28">
        <f t="shared" si="4"/>
        <v>147.4</v>
      </c>
      <c r="G18" s="27">
        <v>174.4</v>
      </c>
      <c r="H18" s="25">
        <v>4</v>
      </c>
      <c r="I18" s="28">
        <f>SUM(G18+H18)</f>
        <v>178.4</v>
      </c>
      <c r="J18" s="25">
        <v>147.4</v>
      </c>
      <c r="K18" s="29">
        <v>1</v>
      </c>
    </row>
    <row r="19" spans="1:11">
      <c r="A19" s="30" t="s">
        <v>29</v>
      </c>
      <c r="B19" s="1" t="s">
        <v>30</v>
      </c>
      <c r="C19" s="2">
        <v>48</v>
      </c>
      <c r="D19" s="3">
        <v>148.15</v>
      </c>
      <c r="E19" s="1">
        <v>2</v>
      </c>
      <c r="F19" s="6">
        <f t="shared" si="4"/>
        <v>150.15</v>
      </c>
      <c r="G19" s="3">
        <v>162.02000000000001</v>
      </c>
      <c r="H19" s="1">
        <v>8</v>
      </c>
      <c r="I19" s="6">
        <f>SUM(G19+H19)</f>
        <v>170.02</v>
      </c>
      <c r="J19" s="1">
        <v>150.15</v>
      </c>
      <c r="K19" s="31">
        <v>2</v>
      </c>
    </row>
    <row r="20" spans="1:11">
      <c r="A20" s="30" t="s">
        <v>31</v>
      </c>
      <c r="B20" s="1" t="s">
        <v>30</v>
      </c>
      <c r="C20" s="2">
        <v>56</v>
      </c>
      <c r="D20" s="3">
        <v>164.64</v>
      </c>
      <c r="E20" s="1">
        <v>8</v>
      </c>
      <c r="F20" s="6">
        <f t="shared" si="4"/>
        <v>172.64</v>
      </c>
      <c r="G20" s="3">
        <v>176.92</v>
      </c>
      <c r="H20" s="1">
        <v>6</v>
      </c>
      <c r="I20" s="6">
        <f>SUM(G20+H20)</f>
        <v>182.92</v>
      </c>
      <c r="J20" s="1">
        <v>172.64</v>
      </c>
      <c r="K20" s="31">
        <v>3</v>
      </c>
    </row>
    <row r="21" spans="1:11">
      <c r="A21" s="30" t="s">
        <v>32</v>
      </c>
      <c r="B21" s="1" t="s">
        <v>30</v>
      </c>
      <c r="C21" s="2">
        <v>49</v>
      </c>
      <c r="D21" s="3">
        <v>154.24</v>
      </c>
      <c r="E21" s="1">
        <v>58</v>
      </c>
      <c r="F21" s="6">
        <f t="shared" si="4"/>
        <v>212.24</v>
      </c>
      <c r="G21" s="3">
        <v>217.46</v>
      </c>
      <c r="H21" s="1">
        <v>12</v>
      </c>
      <c r="I21" s="6">
        <f>SUM(G21+H21)</f>
        <v>229.46</v>
      </c>
      <c r="J21" s="1">
        <v>212.24</v>
      </c>
      <c r="K21" s="31">
        <v>4</v>
      </c>
    </row>
    <row r="22" spans="1:11" ht="15.75" thickBot="1">
      <c r="A22" s="32" t="s">
        <v>40</v>
      </c>
      <c r="B22" s="33" t="s">
        <v>30</v>
      </c>
      <c r="C22" s="34">
        <v>57</v>
      </c>
      <c r="D22" s="35">
        <v>222.09</v>
      </c>
      <c r="E22" s="33">
        <v>208</v>
      </c>
      <c r="F22" s="36">
        <f t="shared" si="4"/>
        <v>430.09000000000003</v>
      </c>
      <c r="G22" s="35">
        <v>218.21</v>
      </c>
      <c r="H22" s="33">
        <v>252</v>
      </c>
      <c r="I22" s="36">
        <f>SUM(G22+H22)</f>
        <v>470.21000000000004</v>
      </c>
      <c r="J22" s="33">
        <v>430.09</v>
      </c>
      <c r="K22" s="37">
        <v>5</v>
      </c>
    </row>
    <row r="23" spans="1:11">
      <c r="A23" s="24" t="s">
        <v>11</v>
      </c>
      <c r="B23" s="25" t="s">
        <v>34</v>
      </c>
      <c r="C23" s="26">
        <v>77</v>
      </c>
      <c r="D23" s="27">
        <v>84.55</v>
      </c>
      <c r="E23" s="25">
        <v>0</v>
      </c>
      <c r="F23" s="28">
        <f>SUM(D23+E23)</f>
        <v>84.55</v>
      </c>
      <c r="G23" s="27">
        <v>83.94</v>
      </c>
      <c r="H23" s="25">
        <v>0</v>
      </c>
      <c r="I23" s="28">
        <f>SUM(G23+E23)</f>
        <v>83.94</v>
      </c>
      <c r="J23" s="28">
        <v>83.94</v>
      </c>
      <c r="K23" s="29">
        <v>1</v>
      </c>
    </row>
    <row r="24" spans="1:11" ht="15.75" thickBot="1">
      <c r="A24" s="40" t="s">
        <v>35</v>
      </c>
      <c r="B24" s="41" t="s">
        <v>34</v>
      </c>
      <c r="C24" s="42">
        <v>52</v>
      </c>
      <c r="D24" s="41">
        <v>171.94</v>
      </c>
      <c r="E24" s="41">
        <v>64</v>
      </c>
      <c r="F24" s="36">
        <f>SUM(D24+E24)</f>
        <v>235.94</v>
      </c>
      <c r="G24" s="41" t="s">
        <v>36</v>
      </c>
      <c r="H24" s="41"/>
      <c r="I24" s="41">
        <v>99999.99</v>
      </c>
      <c r="J24" s="41">
        <v>235.94</v>
      </c>
      <c r="K24" s="37">
        <v>2</v>
      </c>
    </row>
    <row r="25" spans="1:11">
      <c r="A25" s="50" t="s">
        <v>24</v>
      </c>
      <c r="B25" s="46" t="s">
        <v>27</v>
      </c>
      <c r="C25" s="46"/>
      <c r="D25" s="46">
        <v>161.26</v>
      </c>
      <c r="E25" s="46">
        <v>14</v>
      </c>
      <c r="F25" s="46">
        <v>175.26</v>
      </c>
      <c r="G25" s="46"/>
      <c r="H25" s="46"/>
      <c r="I25" s="46"/>
      <c r="J25" s="46"/>
      <c r="K25" s="51"/>
    </row>
    <row r="26" spans="1:11">
      <c r="A26" s="38" t="s">
        <v>25</v>
      </c>
      <c r="B26" s="4" t="s">
        <v>27</v>
      </c>
      <c r="C26" s="5"/>
      <c r="D26" s="4">
        <v>128.13</v>
      </c>
      <c r="E26" s="4">
        <v>54</v>
      </c>
      <c r="F26" s="4">
        <f>SUM(D26+E26)</f>
        <v>182.13</v>
      </c>
      <c r="G26" s="4"/>
      <c r="H26" s="4"/>
      <c r="I26" s="4"/>
      <c r="J26" s="4"/>
      <c r="K26" s="52"/>
    </row>
    <row r="27" spans="1:11" ht="15.75" thickBot="1">
      <c r="A27" s="40" t="s">
        <v>26</v>
      </c>
      <c r="B27" s="41" t="s">
        <v>27</v>
      </c>
      <c r="C27" s="41"/>
      <c r="D27" s="41">
        <v>102.74</v>
      </c>
      <c r="E27" s="41" t="s">
        <v>28</v>
      </c>
      <c r="F27" s="41"/>
      <c r="G27" s="41"/>
      <c r="H27" s="41"/>
      <c r="I27" s="41"/>
      <c r="J27" s="41"/>
      <c r="K27" s="53"/>
    </row>
  </sheetData>
  <mergeCells count="2">
    <mergeCell ref="D1:F1"/>
    <mergeCell ref="G1:I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&amp;LMay 12, 2012&amp;C&amp;"-,Bold"&amp;12
Hope River Race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Shonnet</dc:creator>
  <cp:lastModifiedBy>Shonnet</cp:lastModifiedBy>
  <cp:lastPrinted>2012-05-13T05:14:05Z</cp:lastPrinted>
  <dcterms:created xsi:type="dcterms:W3CDTF">2012-02-13T00:05:14Z</dcterms:created>
  <dcterms:modified xsi:type="dcterms:W3CDTF">2012-05-13T05:14:06Z</dcterms:modified>
</cp:coreProperties>
</file>